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<sst xmlns="http://schemas.openxmlformats.org/spreadsheetml/2006/main" count="295" uniqueCount="172">
  <si>
    <t>№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</si>
  <si>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</si>
  <si>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</si>
  <si>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</si>
  <si>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</si>
  <si>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</si>
  <si>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</si>
  <si>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</si>
  <si>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</si>
  <si>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</si>
  <si>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</si>
  <si>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</si>
  <si>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</si>
  <si>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</si>
  <si>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</si>
  <si>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</si>
  <si>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</si>
  <si>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</si>
  <si>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</si>
  <si>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</si>
  <si>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</si>
  <si>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</si>
  <si>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76</t>
  </si>
  <si>
    <t>72</t>
  </si>
  <si>
    <t>67</t>
  </si>
  <si>
    <t>88</t>
  </si>
  <si>
    <t>1</t>
  </si>
  <si>
    <t>60</t>
  </si>
  <si>
    <t>70</t>
  </si>
  <si>
    <t>5</t>
  </si>
  <si>
    <t>63</t>
  </si>
  <si>
    <t>55</t>
  </si>
  <si>
    <t>66</t>
  </si>
  <si>
    <t>65</t>
  </si>
  <si>
    <t>82</t>
  </si>
  <si>
    <t>48</t>
  </si>
  <si>
    <t>41</t>
  </si>
  <si>
    <t>2</t>
  </si>
  <si>
    <t>62</t>
  </si>
  <si>
    <t>73</t>
  </si>
  <si>
    <t>42</t>
  </si>
  <si>
    <t>54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</si>
  <si>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</si>
  <si>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</si>
  <si>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</si>
  <si>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</si>
  <si>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</si>
  <si>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</si>
  <si>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</si>
  <si>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</si>
  <si>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</si>
  <si>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</si>
  <si>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</si>
  <si>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</si>
  <si>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</si>
  <si>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</si>
  <si>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43</t>
  </si>
  <si>
    <t>75</t>
  </si>
  <si>
    <t>53</t>
  </si>
  <si>
    <t>50</t>
  </si>
  <si>
    <t>51</t>
  </si>
  <si>
    <t>56</t>
  </si>
  <si>
    <t>80</t>
  </si>
  <si>
    <t>49</t>
  </si>
  <si>
    <t>36</t>
  </si>
  <si>
    <t>37</t>
  </si>
  <si>
    <t>47</t>
  </si>
  <si>
    <t>61</t>
  </si>
  <si>
    <t>46</t>
  </si>
  <si>
    <t>38</t>
  </si>
  <si>
    <t>35</t>
  </si>
  <si>
    <t>3</t>
  </si>
  <si>
    <t>на места по договорам об образовании</t>
  </si>
  <si>
    <t>89</t>
  </si>
  <si>
    <t>Судебная и прокурорская деятельность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</si>
  <si>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</si>
  <si>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</si>
  <si>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</si>
  <si>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</si>
  <si>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</si>
  <si>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</si>
  <si>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</si>
  <si>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</si>
  <si>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</si>
  <si>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</si>
  <si>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</si>
  <si>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</si>
  <si>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</si>
  <si>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</si>
  <si>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</si>
  <si>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</si>
  <si>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</si>
  <si>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</si>
  <si>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</si>
  <si>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</si>
  <si>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</si>
  <si>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</si>
  <si>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</si>
  <si>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</si>
  <si>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</si>
  <si>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</si>
  <si>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</si>
  <si>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</si>
  <si>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</si>
  <si>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</si>
  <si>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39</t>
  </si>
  <si>
    <t>85</t>
  </si>
  <si>
    <t>87</t>
  </si>
  <si>
    <t>97</t>
  </si>
  <si>
    <t>Вагизова Динара Талгатовна</t>
  </si>
  <si>
    <t>Миннуллина Юлия Романовна</t>
  </si>
  <si>
    <t>Фасхутдинова Лиана Аглемовна</t>
  </si>
  <si>
    <t>Мухарлямов Адель Марселевич</t>
  </si>
  <si>
    <t>Падиаров Александр Сергеевич</t>
  </si>
  <si>
    <t>Галиуллин Рамиль Рафилевич</t>
  </si>
  <si>
    <t>Петрова Анастасия Сергеевна</t>
  </si>
  <si>
    <t>Ахметшина Азалия Маратовна</t>
  </si>
  <si>
    <t>Валеев Расим Рамилевич</t>
  </si>
  <si>
    <t>Талипова Дарина Данисовна</t>
  </si>
  <si>
    <t>Недорезова Яна Владимировна</t>
  </si>
  <si>
    <t>Фазуллина Аделина Азатовна</t>
  </si>
  <si>
    <t>Главнова Екатерина Ивановна</t>
  </si>
  <si>
    <t>Юрова Екатерина Алексеевна</t>
  </si>
  <si>
    <t>Мухарлямова Софья Альбертовна</t>
  </si>
  <si>
    <t>Миннебаев Ринат Амирович</t>
  </si>
  <si>
    <t>Хайдаров Малик Айдарович</t>
  </si>
  <si>
    <t>Машанова Фаина Сергеевна</t>
  </si>
  <si>
    <t>Синекопова Камиля Игоревна</t>
  </si>
  <si>
    <t>Гадиев Айзат Фанисович</t>
  </si>
  <si>
    <t>Закирова Зиля Азатовна</t>
  </si>
  <si>
    <t>Демахина Камила Вадимовна</t>
  </si>
  <si>
    <t>Евстигнеева Ольга Андреевна</t>
  </si>
  <si>
    <t>Список поступающих на заочную форму на специальность 40.05.04 Судебная и прокурорская деятельность на места по договорам об образовании  (ранжированный)</t>
  </si>
  <si>
    <t>Гилязов Айрат Зульфатович</t>
  </si>
  <si>
    <t>Мухаметгалиева Алиса Вакилевна</t>
  </si>
  <si>
    <t>Грехов Лев Львович</t>
  </si>
  <si>
    <t>Абдрашитова Динара Чулпановна</t>
  </si>
  <si>
    <t>Мотыгуллина Илюза Гумяровна</t>
  </si>
  <si>
    <t>Хайруллин Рустам Фаатович</t>
  </si>
  <si>
    <t>Чернышева Кристина Владимировна</t>
  </si>
  <si>
    <t>Тарасов Илья Андреевич</t>
  </si>
  <si>
    <t>Козлова Варвара Павловна</t>
  </si>
  <si>
    <t>Сайфутдинов Салават Марсович</t>
  </si>
  <si>
    <t>Петикова Виктория Дмитриевна</t>
  </si>
  <si>
    <t>Набиуллина Лилия Рауфовна</t>
  </si>
  <si>
    <t xml:space="preserve">Адгамова Эльвина Рустемовна </t>
  </si>
  <si>
    <t>Зиганшина Айгуль Ильхамовна</t>
  </si>
  <si>
    <t xml:space="preserve">Мезитова Эльвина Зеферовна </t>
  </si>
  <si>
    <t>Заочная ф.о.</t>
  </si>
  <si>
    <t>Платонова Эльвина Ранифовна</t>
  </si>
  <si>
    <t>Байкова Елизавета Владимировна</t>
  </si>
  <si>
    <t>Чупаков Ранис Ризванович</t>
  </si>
  <si>
    <t>Мунасыпова Элина Ришатовна</t>
  </si>
  <si>
    <t>Кулиева Эльнара Эльдаровна</t>
  </si>
  <si>
    <t>Суфиева Алиса Рафиловна</t>
  </si>
  <si>
    <t>Нуртдинова Камилла Ильгамовна</t>
  </si>
  <si>
    <t>Комышев Никита Радикович</t>
  </si>
  <si>
    <t>Музыка Анастасия Андреевна</t>
  </si>
  <si>
    <t>Барышникова Арина Андреевна</t>
  </si>
  <si>
    <t>Салахутдинов Роберт Рустемович</t>
  </si>
  <si>
    <t>Ганеев  Артур Маратович</t>
  </si>
  <si>
    <t>Наумова Диана Рамилевна</t>
  </si>
  <si>
    <t>Оздемир Рифат Ахметович</t>
  </si>
  <si>
    <t>Ризванова Лейсан Салимовна</t>
  </si>
  <si>
    <t>Матыгуллина Лилия Исмагиловна</t>
  </si>
  <si>
    <t>Хайбунасова Камилла Ринатовна</t>
  </si>
  <si>
    <t>Шуткина Алена Михайловна</t>
  </si>
  <si>
    <t>Харитонова Аделина Эдуардовна</t>
  </si>
  <si>
    <t>Давлятшина Эльвира Сергеевна</t>
  </si>
  <si>
    <t>Бодрягин Степан Евгеньевич</t>
  </si>
  <si>
    <t>Галимова Гузель Илдаровна</t>
  </si>
  <si>
    <t>Хайруллина Алия Монировна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</si>
</sst>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/>
    </xf>
    <xf numFmtId="1" fontId="2" fillId="19" borderId="10" xfId="0" applyNumberFormat="1" applyFont="1" applyFill="1" applyBorder="1" applyAlignment="1">
      <alignment horizontal="center" vertical="center"/>
    </xf>
    <xf numFmtId="1" fontId="2" fillId="19" borderId="10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 textRotation="90" wrapText="1"/>
    </xf>
    <xf numFmtId="2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/>
    </xf>
    <xf numFmtId="49" fontId="2" fillId="19" borderId="10" xfId="0" applyNumberFormat="1" applyFont="1" applyFill="1" applyBorder="1" applyAlignment="1">
      <alignment vertical="center" wrapText="1"/>
    </xf>
    <xf numFmtId="1" fontId="23" fillId="19" borderId="10" xfId="0" applyNumberFormat="1" applyFont="1" applyFill="1" applyBorder="1" applyAlignment="1">
      <alignment horizontal="center" vertical="center" wrapText="1"/>
    </xf>
    <xf numFmtId="1" fontId="22" fillId="19" borderId="10" xfId="0" applyNumberFormat="1" applyFont="1" applyFill="1" applyBorder="1" applyAlignment="1">
      <alignment horizontal="center" vertical="center" textRotation="90" wrapText="1"/>
    </xf>
    <xf numFmtId="1" fontId="2" fillId="19" borderId="10" xfId="0" applyNumberFormat="1" applyFont="1" applyFill="1" applyBorder="1" applyAlignment="1">
      <alignment horizontal="center" vertical="center" textRotation="90" wrapText="1"/>
    </xf>
    <xf numFmtId="49" fontId="2" fillId="19" borderId="0" xfId="0" applyNumberFormat="1" applyFont="1" applyFill="1" applyBorder="1" applyAlignment="1">
      <alignment horizontal="left" vertical="center" wrapText="1"/>
    </xf>
    <xf numFmtId="49" fontId="2" fillId="19" borderId="0" xfId="0" applyNumberFormat="1" applyFont="1" applyFill="1" applyBorder="1" applyAlignment="1">
      <alignment vertical="center" wrapText="1"/>
    </xf>
    <xf numFmtId="0" fontId="23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85" zoomScaleNormal="85" zoomScalePageLayoutView="0" workbookViewId="0" topLeftCell="A1">
      <selection activeCell="A1" sqref="A1:Q1"/>
    </sheetView>
  </sheetViews>
  <sheetFormatPr defaultColWidth="9.125" defaultRowHeight="12.75"/>
  <cols>
    <col min="1" max="1" width="7.125" style="15" customWidth="1"/>
    <col min="2" max="2" width="50.125" style="23" customWidth="1"/>
    <col min="3" max="3" width="13.875" style="15" customWidth="1"/>
    <col min="4" max="4" width="6.00390625" style="24" customWidth="1"/>
    <col min="5" max="5" width="5.875" style="24" customWidth="1"/>
    <col min="6" max="6" width="6.00390625" style="24" customWidth="1"/>
    <col min="7" max="7" width="6.125" style="24" customWidth="1"/>
    <col min="8" max="8" width="8.50390625" style="24" customWidth="1"/>
    <col min="9" max="9" width="4.875" style="24" customWidth="1"/>
    <col min="10" max="10" width="5.125" style="24" customWidth="1"/>
    <col min="11" max="13" width="4.875" style="24" customWidth="1"/>
    <col min="14" max="14" width="6.125" style="24" customWidth="1"/>
    <col min="15" max="15" width="22.125" style="15" customWidth="1"/>
    <col min="16" max="16" width="26.50390625" style="15" customWidth="1"/>
    <col min="17" max="17" width="15.125" style="24" customWidth="1"/>
    <col min="18" max="23" width="9.125" style="2" customWidth="1"/>
    <col min="24" max="24" width="21.50390625" style="2" customWidth="1"/>
    <col min="25" max="25" width="25.125" style="2" customWidth="1"/>
    <col min="26" max="16384" width="9.125" style="2" customWidth="1"/>
  </cols>
  <sheetData>
    <row r="1" spans="1:17" ht="70.5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customHeight="1">
      <c r="A2" s="3" t="s">
        <v>0</v>
      </c>
      <c r="B2" s="4"/>
      <c r="C2" s="3" t="s">
        <v>74</v>
      </c>
      <c r="D2" s="5" t="s">
        <v>1</v>
      </c>
      <c r="E2" s="5"/>
      <c r="F2" s="5"/>
      <c r="G2" s="5"/>
      <c r="H2" s="5"/>
      <c r="I2" s="5" t="s">
        <v>2</v>
      </c>
      <c r="J2" s="5"/>
      <c r="K2" s="5"/>
      <c r="L2" s="5"/>
      <c r="M2" s="5"/>
      <c r="N2" s="5"/>
      <c r="O2" s="6" t="s">
        <v>18</v>
      </c>
      <c r="P2" s="6" t="s">
        <v>19</v>
      </c>
      <c r="Q2" s="7" t="s">
        <v>3</v>
      </c>
    </row>
    <row r="3" spans="1:17" ht="67.5" customHeight="1">
      <c r="A3" s="3"/>
      <c r="B3" s="4"/>
      <c r="C3" s="3"/>
      <c r="D3" s="5"/>
      <c r="E3" s="5"/>
      <c r="F3" s="5"/>
      <c r="G3" s="5"/>
      <c r="H3" s="5"/>
      <c r="I3" s="5" t="s">
        <v>4</v>
      </c>
      <c r="J3" s="5"/>
      <c r="K3" s="5"/>
      <c r="L3" s="5"/>
      <c r="M3" s="5"/>
      <c r="N3" s="5"/>
      <c r="O3" s="8"/>
      <c r="P3" s="6"/>
      <c r="Q3" s="7"/>
    </row>
    <row r="4" spans="1:17" ht="33" customHeight="1">
      <c r="A4" s="3"/>
      <c r="B4" s="4"/>
      <c r="C4" s="9" t="s">
        <v>148</v>
      </c>
      <c r="D4" s="7" t="s">
        <v>5</v>
      </c>
      <c r="E4" s="7" t="s">
        <v>6</v>
      </c>
      <c r="F4" s="7" t="s">
        <v>7</v>
      </c>
      <c r="G4" s="7" t="s">
        <v>17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8"/>
      <c r="P4" s="6"/>
      <c r="Q4" s="7"/>
    </row>
    <row r="5" spans="1:17" ht="27" customHeight="1">
      <c r="A5" s="3"/>
      <c r="B5" s="4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6"/>
      <c r="Q5" s="7"/>
    </row>
    <row r="6" spans="1:17" ht="21" customHeight="1">
      <c r="A6" s="3"/>
      <c r="B6" s="10" t="s">
        <v>15</v>
      </c>
      <c r="C6" s="11">
        <v>20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6"/>
      <c r="Q6" s="7"/>
    </row>
    <row r="7" spans="1:17" ht="157.5" customHeight="1">
      <c r="A7" s="9"/>
      <c r="B7" s="10"/>
      <c r="C7" s="12" t="s">
        <v>72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6"/>
      <c r="Q7" s="7"/>
    </row>
    <row r="8" spans="1:17" ht="21.75" customHeight="1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8">
      <c r="A9" s="25" t="s">
        <v>26</v>
      </c>
      <c r="B9" s="26" t="s">
        <v>109</v>
      </c>
      <c r="C9" s="27" t="s">
        <v>16</v>
      </c>
      <c r="D9" s="25" t="s">
        <v>108</v>
      </c>
      <c r="E9" s="25" t="s">
        <v>34</v>
      </c>
      <c r="F9" s="25"/>
      <c r="G9" s="25" t="s">
        <v>107</v>
      </c>
      <c r="H9" s="28">
        <f>G9+F9+E9+D9</f>
        <v>266</v>
      </c>
      <c r="I9" s="25"/>
      <c r="J9" s="25"/>
      <c r="K9" s="25" t="s">
        <v>29</v>
      </c>
      <c r="L9" s="25" t="s">
        <v>26</v>
      </c>
      <c r="M9" s="25"/>
      <c r="N9" s="29">
        <f>M9+L9+K9+J9+I9</f>
        <v>6</v>
      </c>
      <c r="O9" s="27"/>
      <c r="P9" s="27"/>
      <c r="Q9" s="29">
        <f>N9+H9</f>
        <v>272</v>
      </c>
    </row>
    <row r="10" spans="1:17" ht="18">
      <c r="A10" s="30" t="s">
        <v>37</v>
      </c>
      <c r="B10" s="31" t="s">
        <v>150</v>
      </c>
      <c r="C10" s="27" t="s">
        <v>16</v>
      </c>
      <c r="D10" s="32">
        <v>93</v>
      </c>
      <c r="E10" s="32">
        <v>94</v>
      </c>
      <c r="F10" s="32"/>
      <c r="G10" s="32">
        <v>79</v>
      </c>
      <c r="H10" s="28">
        <f aca="true" t="shared" si="0" ref="H10:H69">G10+F10+E10+D10</f>
        <v>266</v>
      </c>
      <c r="I10" s="32"/>
      <c r="J10" s="33"/>
      <c r="K10" s="32">
        <v>5</v>
      </c>
      <c r="L10" s="33"/>
      <c r="M10" s="33"/>
      <c r="N10" s="29">
        <f aca="true" t="shared" si="1" ref="N10:N69">M10+L10+K10+J10+I10</f>
        <v>5</v>
      </c>
      <c r="O10" s="27"/>
      <c r="P10" s="27"/>
      <c r="Q10" s="29">
        <f aca="true" t="shared" si="2" ref="Q10:Q69">N10+H10</f>
        <v>271</v>
      </c>
    </row>
    <row r="11" spans="1:17" ht="18">
      <c r="A11" s="25" t="s">
        <v>71</v>
      </c>
      <c r="B11" s="31" t="s">
        <v>149</v>
      </c>
      <c r="C11" s="27" t="s">
        <v>16</v>
      </c>
      <c r="D11" s="32">
        <v>81</v>
      </c>
      <c r="E11" s="32">
        <v>84</v>
      </c>
      <c r="F11" s="32"/>
      <c r="G11" s="32">
        <v>86</v>
      </c>
      <c r="H11" s="28">
        <f t="shared" si="0"/>
        <v>251</v>
      </c>
      <c r="I11" s="33"/>
      <c r="J11" s="33"/>
      <c r="K11" s="32">
        <v>5</v>
      </c>
      <c r="L11" s="33"/>
      <c r="M11" s="33"/>
      <c r="N11" s="29">
        <f t="shared" si="1"/>
        <v>5</v>
      </c>
      <c r="O11" s="27"/>
      <c r="P11" s="27"/>
      <c r="Q11" s="29">
        <f t="shared" si="2"/>
        <v>256</v>
      </c>
    </row>
    <row r="12" spans="1:17" ht="18">
      <c r="A12" s="30" t="s">
        <v>75</v>
      </c>
      <c r="B12" s="26" t="s">
        <v>152</v>
      </c>
      <c r="C12" s="27" t="s">
        <v>16</v>
      </c>
      <c r="D12" s="30" t="s">
        <v>22</v>
      </c>
      <c r="E12" s="30" t="s">
        <v>53</v>
      </c>
      <c r="F12" s="30" t="s">
        <v>57</v>
      </c>
      <c r="G12" s="30"/>
      <c r="H12" s="28">
        <f t="shared" si="0"/>
        <v>234</v>
      </c>
      <c r="I12" s="34"/>
      <c r="J12" s="34"/>
      <c r="K12" s="34"/>
      <c r="L12" s="34"/>
      <c r="M12" s="34"/>
      <c r="N12" s="29">
        <f t="shared" si="1"/>
        <v>0</v>
      </c>
      <c r="O12" s="27"/>
      <c r="P12" s="27"/>
      <c r="Q12" s="29">
        <f t="shared" si="2"/>
        <v>234</v>
      </c>
    </row>
    <row r="13" spans="1:17" ht="18">
      <c r="A13" s="25" t="s">
        <v>29</v>
      </c>
      <c r="B13" s="26" t="s">
        <v>151</v>
      </c>
      <c r="C13" s="27" t="s">
        <v>16</v>
      </c>
      <c r="D13" s="30" t="s">
        <v>48</v>
      </c>
      <c r="E13" s="25" t="s">
        <v>52</v>
      </c>
      <c r="F13" s="25" t="s">
        <v>31</v>
      </c>
      <c r="G13" s="25"/>
      <c r="H13" s="28">
        <f t="shared" si="0"/>
        <v>229</v>
      </c>
      <c r="I13" s="25"/>
      <c r="J13" s="25"/>
      <c r="K13" s="25" t="s">
        <v>29</v>
      </c>
      <c r="L13" s="25"/>
      <c r="M13" s="25"/>
      <c r="N13" s="29">
        <f t="shared" si="1"/>
        <v>5</v>
      </c>
      <c r="O13" s="27"/>
      <c r="P13" s="27"/>
      <c r="Q13" s="29">
        <f t="shared" si="2"/>
        <v>234</v>
      </c>
    </row>
    <row r="14" spans="1:17" ht="18">
      <c r="A14" s="30" t="s">
        <v>76</v>
      </c>
      <c r="B14" s="31" t="s">
        <v>153</v>
      </c>
      <c r="C14" s="27" t="s">
        <v>16</v>
      </c>
      <c r="D14" s="32">
        <v>84</v>
      </c>
      <c r="E14" s="32">
        <v>62</v>
      </c>
      <c r="F14" s="32"/>
      <c r="G14" s="32">
        <v>87</v>
      </c>
      <c r="H14" s="28">
        <f t="shared" si="0"/>
        <v>233</v>
      </c>
      <c r="I14" s="32"/>
      <c r="J14" s="32"/>
      <c r="K14" s="32"/>
      <c r="L14" s="32"/>
      <c r="M14" s="32"/>
      <c r="N14" s="29">
        <f t="shared" si="1"/>
        <v>0</v>
      </c>
      <c r="O14" s="27"/>
      <c r="P14" s="27"/>
      <c r="Q14" s="29">
        <f t="shared" si="2"/>
        <v>233</v>
      </c>
    </row>
    <row r="15" spans="1:17" ht="18">
      <c r="A15" s="25" t="s">
        <v>77</v>
      </c>
      <c r="B15" s="26" t="s">
        <v>120</v>
      </c>
      <c r="C15" s="27" t="s">
        <v>16</v>
      </c>
      <c r="D15" s="30" t="s">
        <v>50</v>
      </c>
      <c r="E15" s="30" t="s">
        <v>106</v>
      </c>
      <c r="F15" s="30" t="s">
        <v>33</v>
      </c>
      <c r="G15" s="30"/>
      <c r="H15" s="28">
        <f t="shared" si="0"/>
        <v>231</v>
      </c>
      <c r="I15" s="30"/>
      <c r="J15" s="30"/>
      <c r="K15" s="30"/>
      <c r="L15" s="30"/>
      <c r="M15" s="30"/>
      <c r="N15" s="29">
        <f t="shared" si="1"/>
        <v>0</v>
      </c>
      <c r="O15" s="27"/>
      <c r="P15" s="27"/>
      <c r="Q15" s="29">
        <f t="shared" si="2"/>
        <v>231</v>
      </c>
    </row>
    <row r="16" spans="1:17" ht="18">
      <c r="A16" s="30" t="s">
        <v>78</v>
      </c>
      <c r="B16" s="31" t="s">
        <v>154</v>
      </c>
      <c r="C16" s="27" t="s">
        <v>16</v>
      </c>
      <c r="D16" s="32">
        <v>75</v>
      </c>
      <c r="E16" s="32">
        <v>72</v>
      </c>
      <c r="F16" s="32"/>
      <c r="G16" s="32">
        <v>75</v>
      </c>
      <c r="H16" s="28">
        <f t="shared" si="0"/>
        <v>222</v>
      </c>
      <c r="I16" s="33"/>
      <c r="J16" s="33"/>
      <c r="K16" s="32">
        <v>5</v>
      </c>
      <c r="L16" s="33"/>
      <c r="M16" s="33"/>
      <c r="N16" s="29">
        <f t="shared" si="1"/>
        <v>5</v>
      </c>
      <c r="O16" s="27"/>
      <c r="P16" s="27"/>
      <c r="Q16" s="29">
        <f t="shared" si="2"/>
        <v>227</v>
      </c>
    </row>
    <row r="17" spans="1:17" ht="18">
      <c r="A17" s="25" t="s">
        <v>79</v>
      </c>
      <c r="B17" s="26" t="s">
        <v>121</v>
      </c>
      <c r="C17" s="27" t="s">
        <v>16</v>
      </c>
      <c r="D17" s="30" t="s">
        <v>23</v>
      </c>
      <c r="E17" s="30" t="s">
        <v>106</v>
      </c>
      <c r="F17" s="30" t="s">
        <v>33</v>
      </c>
      <c r="G17" s="30"/>
      <c r="H17" s="28">
        <f t="shared" si="0"/>
        <v>222</v>
      </c>
      <c r="I17" s="30"/>
      <c r="J17" s="30"/>
      <c r="K17" s="30"/>
      <c r="L17" s="30"/>
      <c r="M17" s="30"/>
      <c r="N17" s="29">
        <f t="shared" si="1"/>
        <v>0</v>
      </c>
      <c r="O17" s="27"/>
      <c r="P17" s="27"/>
      <c r="Q17" s="29">
        <f t="shared" si="2"/>
        <v>222</v>
      </c>
    </row>
    <row r="18" spans="1:17" ht="18">
      <c r="A18" s="30" t="s">
        <v>80</v>
      </c>
      <c r="B18" s="31" t="s">
        <v>155</v>
      </c>
      <c r="C18" s="27" t="s">
        <v>16</v>
      </c>
      <c r="D18" s="30">
        <v>78</v>
      </c>
      <c r="E18" s="30">
        <v>76</v>
      </c>
      <c r="F18" s="30">
        <v>68</v>
      </c>
      <c r="G18" s="33"/>
      <c r="H18" s="28">
        <f t="shared" si="0"/>
        <v>222</v>
      </c>
      <c r="I18" s="30"/>
      <c r="J18" s="30"/>
      <c r="K18" s="30"/>
      <c r="L18" s="30"/>
      <c r="M18" s="30"/>
      <c r="N18" s="29">
        <f t="shared" si="1"/>
        <v>0</v>
      </c>
      <c r="O18" s="27"/>
      <c r="P18" s="27"/>
      <c r="Q18" s="29">
        <f t="shared" si="2"/>
        <v>222</v>
      </c>
    </row>
    <row r="19" spans="1:17" ht="18">
      <c r="A19" s="25" t="s">
        <v>81</v>
      </c>
      <c r="B19" s="26" t="s">
        <v>156</v>
      </c>
      <c r="C19" s="27" t="s">
        <v>16</v>
      </c>
      <c r="D19" s="30" t="s">
        <v>46</v>
      </c>
      <c r="E19" s="30" t="s">
        <v>25</v>
      </c>
      <c r="F19" s="30"/>
      <c r="G19" s="30" t="s">
        <v>27</v>
      </c>
      <c r="H19" s="28">
        <f t="shared" si="0"/>
        <v>219</v>
      </c>
      <c r="I19" s="35"/>
      <c r="J19" s="30"/>
      <c r="K19" s="30"/>
      <c r="L19" s="30"/>
      <c r="M19" s="30"/>
      <c r="N19" s="29">
        <f t="shared" si="1"/>
        <v>0</v>
      </c>
      <c r="O19" s="27"/>
      <c r="P19" s="27"/>
      <c r="Q19" s="29">
        <f t="shared" si="2"/>
        <v>219</v>
      </c>
    </row>
    <row r="20" spans="1:17" ht="18">
      <c r="A20" s="30" t="s">
        <v>82</v>
      </c>
      <c r="B20" s="31" t="s">
        <v>157</v>
      </c>
      <c r="C20" s="27" t="s">
        <v>16</v>
      </c>
      <c r="D20" s="32">
        <v>66</v>
      </c>
      <c r="E20" s="32">
        <v>92</v>
      </c>
      <c r="F20" s="32"/>
      <c r="G20" s="32">
        <v>60</v>
      </c>
      <c r="H20" s="28">
        <f t="shared" si="0"/>
        <v>218</v>
      </c>
      <c r="I20" s="33"/>
      <c r="J20" s="33"/>
      <c r="K20" s="32"/>
      <c r="L20" s="33"/>
      <c r="M20" s="33"/>
      <c r="N20" s="29">
        <f t="shared" si="1"/>
        <v>0</v>
      </c>
      <c r="O20" s="27"/>
      <c r="P20" s="27"/>
      <c r="Q20" s="29">
        <f t="shared" si="2"/>
        <v>218</v>
      </c>
    </row>
    <row r="21" spans="1:17" ht="18">
      <c r="A21" s="25" t="s">
        <v>83</v>
      </c>
      <c r="B21" s="26" t="s">
        <v>122</v>
      </c>
      <c r="C21" s="27" t="s">
        <v>16</v>
      </c>
      <c r="D21" s="25" t="s">
        <v>22</v>
      </c>
      <c r="E21" s="25" t="s">
        <v>28</v>
      </c>
      <c r="F21" s="25" t="s">
        <v>28</v>
      </c>
      <c r="G21" s="25"/>
      <c r="H21" s="28">
        <f t="shared" si="0"/>
        <v>216</v>
      </c>
      <c r="I21" s="25"/>
      <c r="J21" s="25"/>
      <c r="K21" s="25"/>
      <c r="L21" s="25"/>
      <c r="M21" s="25"/>
      <c r="N21" s="29">
        <f t="shared" si="1"/>
        <v>0</v>
      </c>
      <c r="O21" s="27"/>
      <c r="P21" s="27"/>
      <c r="Q21" s="29">
        <f t="shared" si="2"/>
        <v>216</v>
      </c>
    </row>
    <row r="22" spans="1:17" ht="18">
      <c r="A22" s="30" t="s">
        <v>84</v>
      </c>
      <c r="B22" s="26" t="s">
        <v>123</v>
      </c>
      <c r="C22" s="27" t="s">
        <v>16</v>
      </c>
      <c r="D22" s="25" t="s">
        <v>38</v>
      </c>
      <c r="E22" s="25" t="s">
        <v>73</v>
      </c>
      <c r="F22" s="25" t="s">
        <v>21</v>
      </c>
      <c r="G22" s="33"/>
      <c r="H22" s="28">
        <f t="shared" si="0"/>
        <v>209</v>
      </c>
      <c r="I22" s="33"/>
      <c r="J22" s="33"/>
      <c r="K22" s="33"/>
      <c r="L22" s="33"/>
      <c r="M22" s="33"/>
      <c r="N22" s="29">
        <f t="shared" si="1"/>
        <v>0</v>
      </c>
      <c r="O22" s="27"/>
      <c r="P22" s="27"/>
      <c r="Q22" s="29">
        <f t="shared" si="2"/>
        <v>209</v>
      </c>
    </row>
    <row r="23" spans="1:17" ht="18">
      <c r="A23" s="25" t="s">
        <v>85</v>
      </c>
      <c r="B23" s="26" t="s">
        <v>133</v>
      </c>
      <c r="C23" s="27" t="s">
        <v>16</v>
      </c>
      <c r="D23" s="32">
        <v>68</v>
      </c>
      <c r="E23" s="32">
        <v>66</v>
      </c>
      <c r="F23" s="32"/>
      <c r="G23" s="32">
        <v>69</v>
      </c>
      <c r="H23" s="28">
        <f t="shared" si="0"/>
        <v>203</v>
      </c>
      <c r="I23" s="33"/>
      <c r="J23" s="33"/>
      <c r="K23" s="29">
        <v>5</v>
      </c>
      <c r="L23" s="33"/>
      <c r="M23" s="33"/>
      <c r="N23" s="29">
        <f t="shared" si="1"/>
        <v>5</v>
      </c>
      <c r="O23" s="27"/>
      <c r="P23" s="27"/>
      <c r="Q23" s="29">
        <f t="shared" si="2"/>
        <v>208</v>
      </c>
    </row>
    <row r="24" spans="1:17" ht="18">
      <c r="A24" s="30" t="s">
        <v>86</v>
      </c>
      <c r="B24" s="26" t="s">
        <v>158</v>
      </c>
      <c r="C24" s="27" t="s">
        <v>16</v>
      </c>
      <c r="D24" s="30" t="s">
        <v>55</v>
      </c>
      <c r="E24" s="30" t="s">
        <v>52</v>
      </c>
      <c r="F24" s="30" t="s">
        <v>27</v>
      </c>
      <c r="G24" s="30"/>
      <c r="H24" s="28">
        <f t="shared" si="0"/>
        <v>202</v>
      </c>
      <c r="I24" s="30"/>
      <c r="J24" s="30"/>
      <c r="K24" s="30"/>
      <c r="L24" s="30"/>
      <c r="M24" s="30"/>
      <c r="N24" s="29">
        <f t="shared" si="1"/>
        <v>0</v>
      </c>
      <c r="O24" s="27"/>
      <c r="P24" s="27"/>
      <c r="Q24" s="29">
        <f t="shared" si="2"/>
        <v>202</v>
      </c>
    </row>
    <row r="25" spans="1:17" ht="18">
      <c r="A25" s="25" t="s">
        <v>87</v>
      </c>
      <c r="B25" s="26" t="s">
        <v>134</v>
      </c>
      <c r="C25" s="27" t="s">
        <v>16</v>
      </c>
      <c r="D25" s="32">
        <v>84</v>
      </c>
      <c r="E25" s="32">
        <v>68</v>
      </c>
      <c r="F25" s="32"/>
      <c r="G25" s="32">
        <v>50</v>
      </c>
      <c r="H25" s="28">
        <f t="shared" si="0"/>
        <v>202</v>
      </c>
      <c r="I25" s="32"/>
      <c r="J25" s="33"/>
      <c r="K25" s="33"/>
      <c r="L25" s="33"/>
      <c r="M25" s="33"/>
      <c r="N25" s="29">
        <f t="shared" si="1"/>
        <v>0</v>
      </c>
      <c r="O25" s="27"/>
      <c r="P25" s="27"/>
      <c r="Q25" s="29">
        <f t="shared" si="2"/>
        <v>202</v>
      </c>
    </row>
    <row r="26" spans="1:17" ht="18">
      <c r="A26" s="30" t="s">
        <v>88</v>
      </c>
      <c r="B26" s="26" t="s">
        <v>159</v>
      </c>
      <c r="C26" s="27" t="s">
        <v>16</v>
      </c>
      <c r="D26" s="30" t="s">
        <v>34</v>
      </c>
      <c r="E26" s="30" t="s">
        <v>41</v>
      </c>
      <c r="F26" s="30"/>
      <c r="G26" s="30" t="s">
        <v>38</v>
      </c>
      <c r="H26" s="28">
        <f t="shared" si="0"/>
        <v>198</v>
      </c>
      <c r="I26" s="30"/>
      <c r="J26" s="30"/>
      <c r="K26" s="30"/>
      <c r="L26" s="30"/>
      <c r="M26" s="30"/>
      <c r="N26" s="29">
        <f t="shared" si="1"/>
        <v>0</v>
      </c>
      <c r="O26" s="27"/>
      <c r="P26" s="27"/>
      <c r="Q26" s="29">
        <f t="shared" si="2"/>
        <v>198</v>
      </c>
    </row>
    <row r="27" spans="1:17" ht="18">
      <c r="A27" s="25" t="s">
        <v>89</v>
      </c>
      <c r="B27" s="31" t="s">
        <v>160</v>
      </c>
      <c r="C27" s="27" t="s">
        <v>16</v>
      </c>
      <c r="D27" s="32">
        <v>75</v>
      </c>
      <c r="E27" s="32">
        <v>52</v>
      </c>
      <c r="F27" s="32"/>
      <c r="G27" s="32">
        <v>71</v>
      </c>
      <c r="H27" s="28">
        <f t="shared" si="0"/>
        <v>198</v>
      </c>
      <c r="I27" s="32"/>
      <c r="J27" s="33"/>
      <c r="K27" s="33"/>
      <c r="L27" s="33"/>
      <c r="M27" s="33"/>
      <c r="N27" s="29">
        <f t="shared" si="1"/>
        <v>0</v>
      </c>
      <c r="O27" s="27"/>
      <c r="P27" s="27"/>
      <c r="Q27" s="29">
        <f t="shared" si="2"/>
        <v>198</v>
      </c>
    </row>
    <row r="28" spans="1:17" ht="18">
      <c r="A28" s="30" t="s">
        <v>90</v>
      </c>
      <c r="B28" s="26" t="s">
        <v>124</v>
      </c>
      <c r="C28" s="27" t="s">
        <v>16</v>
      </c>
      <c r="D28" s="30" t="s">
        <v>54</v>
      </c>
      <c r="E28" s="30" t="s">
        <v>39</v>
      </c>
      <c r="F28" s="30" t="s">
        <v>41</v>
      </c>
      <c r="G28" s="30"/>
      <c r="H28" s="28">
        <f t="shared" si="0"/>
        <v>196</v>
      </c>
      <c r="I28" s="30"/>
      <c r="J28" s="30"/>
      <c r="K28" s="30"/>
      <c r="L28" s="30"/>
      <c r="M28" s="30"/>
      <c r="N28" s="29">
        <f t="shared" si="1"/>
        <v>0</v>
      </c>
      <c r="O28" s="27"/>
      <c r="P28" s="27"/>
      <c r="Q28" s="29">
        <f t="shared" si="2"/>
        <v>196</v>
      </c>
    </row>
    <row r="29" spans="1:17" ht="18">
      <c r="A29" s="25" t="s">
        <v>91</v>
      </c>
      <c r="B29" s="26" t="s">
        <v>161</v>
      </c>
      <c r="C29" s="27" t="s">
        <v>16</v>
      </c>
      <c r="D29" s="32">
        <v>64</v>
      </c>
      <c r="E29" s="32">
        <v>68</v>
      </c>
      <c r="F29" s="32"/>
      <c r="G29" s="32">
        <v>63</v>
      </c>
      <c r="H29" s="28">
        <f t="shared" si="0"/>
        <v>195</v>
      </c>
      <c r="I29" s="33"/>
      <c r="J29" s="33"/>
      <c r="K29" s="33"/>
      <c r="L29" s="33"/>
      <c r="M29" s="33"/>
      <c r="N29" s="29">
        <f t="shared" si="1"/>
        <v>0</v>
      </c>
      <c r="O29" s="27"/>
      <c r="P29" s="27"/>
      <c r="Q29" s="29">
        <f t="shared" si="2"/>
        <v>195</v>
      </c>
    </row>
    <row r="30" spans="1:17" ht="18">
      <c r="A30" s="30" t="s">
        <v>92</v>
      </c>
      <c r="B30" s="26" t="s">
        <v>162</v>
      </c>
      <c r="C30" s="27" t="s">
        <v>16</v>
      </c>
      <c r="D30" s="25" t="s">
        <v>27</v>
      </c>
      <c r="E30" s="25" t="s">
        <v>46</v>
      </c>
      <c r="F30" s="25" t="s">
        <v>38</v>
      </c>
      <c r="G30" s="25"/>
      <c r="H30" s="28">
        <f t="shared" si="0"/>
        <v>193</v>
      </c>
      <c r="I30" s="25"/>
      <c r="J30" s="25"/>
      <c r="K30" s="25"/>
      <c r="L30" s="25"/>
      <c r="M30" s="25"/>
      <c r="N30" s="29">
        <f t="shared" si="1"/>
        <v>0</v>
      </c>
      <c r="O30" s="27"/>
      <c r="P30" s="27"/>
      <c r="Q30" s="29">
        <f t="shared" si="2"/>
        <v>193</v>
      </c>
    </row>
    <row r="31" spans="1:17" ht="18">
      <c r="A31" s="25" t="s">
        <v>93</v>
      </c>
      <c r="B31" s="36" t="s">
        <v>135</v>
      </c>
      <c r="C31" s="27" t="s">
        <v>16</v>
      </c>
      <c r="D31" s="32">
        <v>63</v>
      </c>
      <c r="E31" s="32">
        <v>86</v>
      </c>
      <c r="F31" s="32">
        <v>44</v>
      </c>
      <c r="G31" s="32"/>
      <c r="H31" s="28">
        <f t="shared" si="0"/>
        <v>193</v>
      </c>
      <c r="I31" s="32"/>
      <c r="J31" s="33"/>
      <c r="K31" s="33"/>
      <c r="L31" s="33"/>
      <c r="M31" s="33"/>
      <c r="N31" s="29">
        <f t="shared" si="1"/>
        <v>0</v>
      </c>
      <c r="O31" s="27"/>
      <c r="P31" s="27"/>
      <c r="Q31" s="29">
        <f t="shared" si="2"/>
        <v>193</v>
      </c>
    </row>
    <row r="32" spans="1:17" ht="18">
      <c r="A32" s="30" t="s">
        <v>94</v>
      </c>
      <c r="B32" s="37" t="s">
        <v>136</v>
      </c>
      <c r="C32" s="27" t="s">
        <v>16</v>
      </c>
      <c r="D32" s="32">
        <v>65</v>
      </c>
      <c r="E32" s="32">
        <v>60</v>
      </c>
      <c r="F32" s="32">
        <v>67</v>
      </c>
      <c r="G32" s="32"/>
      <c r="H32" s="28">
        <f t="shared" si="0"/>
        <v>192</v>
      </c>
      <c r="I32" s="32"/>
      <c r="J32" s="33"/>
      <c r="K32" s="33"/>
      <c r="L32" s="33"/>
      <c r="M32" s="33"/>
      <c r="N32" s="29">
        <f t="shared" si="1"/>
        <v>0</v>
      </c>
      <c r="O32" s="27"/>
      <c r="P32" s="27"/>
      <c r="Q32" s="29">
        <f t="shared" si="2"/>
        <v>192</v>
      </c>
    </row>
    <row r="33" spans="1:17" ht="18">
      <c r="A33" s="25" t="s">
        <v>95</v>
      </c>
      <c r="B33" s="31" t="s">
        <v>163</v>
      </c>
      <c r="C33" s="27" t="s">
        <v>16</v>
      </c>
      <c r="D33" s="32">
        <v>63</v>
      </c>
      <c r="E33" s="32">
        <v>80</v>
      </c>
      <c r="F33" s="32"/>
      <c r="G33" s="32">
        <v>45</v>
      </c>
      <c r="H33" s="28">
        <f t="shared" si="0"/>
        <v>188</v>
      </c>
      <c r="I33" s="32"/>
      <c r="J33" s="32"/>
      <c r="K33" s="32"/>
      <c r="L33" s="32"/>
      <c r="M33" s="32"/>
      <c r="N33" s="29">
        <f t="shared" si="1"/>
        <v>0</v>
      </c>
      <c r="O33" s="27"/>
      <c r="P33" s="27"/>
      <c r="Q33" s="29">
        <f t="shared" si="2"/>
        <v>188</v>
      </c>
    </row>
    <row r="34" spans="1:17" ht="18">
      <c r="A34" s="30" t="s">
        <v>96</v>
      </c>
      <c r="B34" s="26" t="s">
        <v>164</v>
      </c>
      <c r="C34" s="27" t="s">
        <v>16</v>
      </c>
      <c r="D34" s="30" t="s">
        <v>54</v>
      </c>
      <c r="E34" s="30" t="s">
        <v>39</v>
      </c>
      <c r="F34" s="30" t="s">
        <v>56</v>
      </c>
      <c r="G34" s="30"/>
      <c r="H34" s="28">
        <f t="shared" si="0"/>
        <v>185</v>
      </c>
      <c r="I34" s="38"/>
      <c r="J34" s="38"/>
      <c r="K34" s="38"/>
      <c r="L34" s="38"/>
      <c r="M34" s="39"/>
      <c r="N34" s="29">
        <f t="shared" si="1"/>
        <v>0</v>
      </c>
      <c r="O34" s="27"/>
      <c r="P34" s="27"/>
      <c r="Q34" s="29">
        <f t="shared" si="2"/>
        <v>185</v>
      </c>
    </row>
    <row r="35" spans="1:17" ht="18">
      <c r="A35" s="25" t="s">
        <v>97</v>
      </c>
      <c r="B35" s="26" t="s">
        <v>165</v>
      </c>
      <c r="C35" s="27" t="s">
        <v>16</v>
      </c>
      <c r="D35" s="30" t="s">
        <v>33</v>
      </c>
      <c r="E35" s="30" t="s">
        <v>30</v>
      </c>
      <c r="F35" s="30" t="s">
        <v>49</v>
      </c>
      <c r="G35" s="30"/>
      <c r="H35" s="28">
        <f t="shared" si="0"/>
        <v>185</v>
      </c>
      <c r="I35" s="30"/>
      <c r="J35" s="30"/>
      <c r="K35" s="30"/>
      <c r="L35" s="30"/>
      <c r="M35" s="30"/>
      <c r="N35" s="29">
        <f t="shared" si="1"/>
        <v>0</v>
      </c>
      <c r="O35" s="27"/>
      <c r="P35" s="27"/>
      <c r="Q35" s="29">
        <f t="shared" si="2"/>
        <v>185</v>
      </c>
    </row>
    <row r="36" spans="1:17" ht="18">
      <c r="A36" s="30" t="s">
        <v>98</v>
      </c>
      <c r="B36" s="26" t="s">
        <v>125</v>
      </c>
      <c r="C36" s="27" t="s">
        <v>16</v>
      </c>
      <c r="D36" s="32">
        <v>61</v>
      </c>
      <c r="E36" s="32">
        <v>72</v>
      </c>
      <c r="F36" s="32"/>
      <c r="G36" s="32">
        <v>52</v>
      </c>
      <c r="H36" s="28">
        <f t="shared" si="0"/>
        <v>185</v>
      </c>
      <c r="I36" s="25"/>
      <c r="J36" s="25"/>
      <c r="K36" s="25"/>
      <c r="L36" s="25"/>
      <c r="M36" s="25"/>
      <c r="N36" s="29">
        <f t="shared" si="1"/>
        <v>0</v>
      </c>
      <c r="O36" s="27"/>
      <c r="P36" s="27"/>
      <c r="Q36" s="29">
        <f t="shared" si="2"/>
        <v>185</v>
      </c>
    </row>
    <row r="37" spans="1:17" ht="18">
      <c r="A37" s="25" t="s">
        <v>99</v>
      </c>
      <c r="B37" s="26" t="s">
        <v>126</v>
      </c>
      <c r="C37" s="27" t="s">
        <v>16</v>
      </c>
      <c r="D37" s="30" t="s">
        <v>61</v>
      </c>
      <c r="E37" s="30" t="s">
        <v>33</v>
      </c>
      <c r="F37" s="30" t="s">
        <v>30</v>
      </c>
      <c r="G37" s="30"/>
      <c r="H37" s="28">
        <f t="shared" si="0"/>
        <v>184</v>
      </c>
      <c r="I37" s="30"/>
      <c r="J37" s="30"/>
      <c r="K37" s="30"/>
      <c r="L37" s="30" t="s">
        <v>26</v>
      </c>
      <c r="M37" s="30"/>
      <c r="N37" s="29">
        <f t="shared" si="1"/>
        <v>1</v>
      </c>
      <c r="O37" s="27"/>
      <c r="P37" s="27"/>
      <c r="Q37" s="29">
        <f t="shared" si="2"/>
        <v>185</v>
      </c>
    </row>
    <row r="38" spans="1:17" ht="18">
      <c r="A38" s="30" t="s">
        <v>100</v>
      </c>
      <c r="B38" s="44" t="s">
        <v>137</v>
      </c>
      <c r="C38" s="27" t="s">
        <v>16</v>
      </c>
      <c r="D38" s="32">
        <v>56</v>
      </c>
      <c r="E38" s="32">
        <v>90</v>
      </c>
      <c r="F38" s="32">
        <v>38</v>
      </c>
      <c r="G38" s="32"/>
      <c r="H38" s="28">
        <f t="shared" si="0"/>
        <v>184</v>
      </c>
      <c r="I38" s="32"/>
      <c r="J38" s="33"/>
      <c r="K38" s="33"/>
      <c r="L38" s="33"/>
      <c r="M38" s="33"/>
      <c r="N38" s="29">
        <f t="shared" si="1"/>
        <v>0</v>
      </c>
      <c r="O38" s="27"/>
      <c r="P38" s="27"/>
      <c r="Q38" s="29">
        <f t="shared" si="2"/>
        <v>184</v>
      </c>
    </row>
    <row r="39" spans="1:17" ht="18">
      <c r="A39" s="25" t="s">
        <v>101</v>
      </c>
      <c r="B39" s="37" t="s">
        <v>166</v>
      </c>
      <c r="C39" s="27" t="s">
        <v>16</v>
      </c>
      <c r="D39" s="32">
        <v>62</v>
      </c>
      <c r="E39" s="32">
        <v>76</v>
      </c>
      <c r="F39" s="32"/>
      <c r="G39" s="32">
        <v>45</v>
      </c>
      <c r="H39" s="28">
        <f t="shared" si="0"/>
        <v>183</v>
      </c>
      <c r="I39" s="29"/>
      <c r="J39" s="29"/>
      <c r="K39" s="29"/>
      <c r="L39" s="29"/>
      <c r="M39" s="40"/>
      <c r="N39" s="29">
        <f t="shared" si="1"/>
        <v>0</v>
      </c>
      <c r="O39" s="27"/>
      <c r="P39" s="27"/>
      <c r="Q39" s="29">
        <f t="shared" si="2"/>
        <v>183</v>
      </c>
    </row>
    <row r="40" spans="1:17" ht="18">
      <c r="A40" s="30" t="s">
        <v>102</v>
      </c>
      <c r="B40" s="26" t="s">
        <v>127</v>
      </c>
      <c r="C40" s="27" t="s">
        <v>16</v>
      </c>
      <c r="D40" s="25">
        <v>60</v>
      </c>
      <c r="E40" s="25">
        <v>76</v>
      </c>
      <c r="F40" s="25">
        <v>45</v>
      </c>
      <c r="G40" s="33"/>
      <c r="H40" s="28">
        <f t="shared" si="0"/>
        <v>181</v>
      </c>
      <c r="I40" s="33"/>
      <c r="J40" s="33"/>
      <c r="K40" s="33"/>
      <c r="L40" s="33"/>
      <c r="M40" s="33"/>
      <c r="N40" s="29">
        <f t="shared" si="1"/>
        <v>0</v>
      </c>
      <c r="O40" s="27"/>
      <c r="P40" s="27"/>
      <c r="Q40" s="29">
        <f t="shared" si="2"/>
        <v>181</v>
      </c>
    </row>
    <row r="41" spans="1:17" ht="18">
      <c r="A41" s="25" t="s">
        <v>103</v>
      </c>
      <c r="B41" s="31" t="s">
        <v>128</v>
      </c>
      <c r="C41" s="27" t="s">
        <v>16</v>
      </c>
      <c r="D41" s="32">
        <v>57</v>
      </c>
      <c r="E41" s="32">
        <v>62</v>
      </c>
      <c r="F41" s="32"/>
      <c r="G41" s="32">
        <v>62</v>
      </c>
      <c r="H41" s="28">
        <f t="shared" si="0"/>
        <v>181</v>
      </c>
      <c r="I41" s="33"/>
      <c r="J41" s="33"/>
      <c r="K41" s="33"/>
      <c r="L41" s="33"/>
      <c r="M41" s="33"/>
      <c r="N41" s="29">
        <f t="shared" si="1"/>
        <v>0</v>
      </c>
      <c r="O41" s="27"/>
      <c r="P41" s="27"/>
      <c r="Q41" s="29">
        <f t="shared" si="2"/>
        <v>181</v>
      </c>
    </row>
    <row r="42" spans="1:17" ht="18">
      <c r="A42" s="30" t="s">
        <v>104</v>
      </c>
      <c r="B42" s="41" t="s">
        <v>129</v>
      </c>
      <c r="C42" s="27" t="s">
        <v>16</v>
      </c>
      <c r="D42" s="30" t="s">
        <v>38</v>
      </c>
      <c r="E42" s="30" t="s">
        <v>55</v>
      </c>
      <c r="F42" s="30" t="s">
        <v>59</v>
      </c>
      <c r="G42" s="30"/>
      <c r="H42" s="28">
        <f t="shared" si="0"/>
        <v>176</v>
      </c>
      <c r="I42" s="30"/>
      <c r="J42" s="30" t="s">
        <v>37</v>
      </c>
      <c r="K42" s="30"/>
      <c r="L42" s="30"/>
      <c r="M42" s="30"/>
      <c r="N42" s="29">
        <f t="shared" si="1"/>
        <v>2</v>
      </c>
      <c r="O42" s="27"/>
      <c r="P42" s="27"/>
      <c r="Q42" s="29">
        <f t="shared" si="2"/>
        <v>178</v>
      </c>
    </row>
    <row r="43" spans="1:17" ht="18">
      <c r="A43" s="25" t="s">
        <v>70</v>
      </c>
      <c r="B43" s="31" t="s">
        <v>130</v>
      </c>
      <c r="C43" s="27" t="s">
        <v>16</v>
      </c>
      <c r="D43" s="32">
        <v>55</v>
      </c>
      <c r="E43" s="32">
        <v>60</v>
      </c>
      <c r="F43" s="32"/>
      <c r="G43" s="32">
        <v>61</v>
      </c>
      <c r="H43" s="28">
        <f t="shared" si="0"/>
        <v>176</v>
      </c>
      <c r="I43" s="32"/>
      <c r="J43" s="32"/>
      <c r="K43" s="32"/>
      <c r="L43" s="32"/>
      <c r="M43" s="32"/>
      <c r="N43" s="29">
        <f t="shared" si="1"/>
        <v>0</v>
      </c>
      <c r="O43" s="27"/>
      <c r="P43" s="27"/>
      <c r="Q43" s="29">
        <f t="shared" si="2"/>
        <v>176</v>
      </c>
    </row>
    <row r="44" spans="1:17" ht="18">
      <c r="A44" s="30" t="s">
        <v>64</v>
      </c>
      <c r="B44" s="31" t="s">
        <v>131</v>
      </c>
      <c r="C44" s="27" t="s">
        <v>16</v>
      </c>
      <c r="D44" s="32">
        <v>60</v>
      </c>
      <c r="E44" s="32">
        <v>76</v>
      </c>
      <c r="F44" s="32"/>
      <c r="G44" s="32">
        <v>36</v>
      </c>
      <c r="H44" s="28">
        <f t="shared" si="0"/>
        <v>172</v>
      </c>
      <c r="I44" s="33"/>
      <c r="J44" s="33"/>
      <c r="K44" s="32"/>
      <c r="L44" s="33"/>
      <c r="M44" s="33"/>
      <c r="N44" s="29">
        <f t="shared" si="1"/>
        <v>0</v>
      </c>
      <c r="O44" s="27"/>
      <c r="P44" s="27"/>
      <c r="Q44" s="29">
        <f t="shared" si="2"/>
        <v>172</v>
      </c>
    </row>
    <row r="45" spans="1:17" ht="18">
      <c r="A45" s="25" t="s">
        <v>65</v>
      </c>
      <c r="B45" s="42" t="s">
        <v>119</v>
      </c>
      <c r="C45" s="27" t="s">
        <v>16</v>
      </c>
      <c r="D45" s="30" t="s">
        <v>47</v>
      </c>
      <c r="E45" s="30" t="s">
        <v>59</v>
      </c>
      <c r="F45" s="30"/>
      <c r="G45" s="30" t="s">
        <v>65</v>
      </c>
      <c r="H45" s="28">
        <f t="shared" si="0"/>
        <v>171</v>
      </c>
      <c r="I45" s="30"/>
      <c r="J45" s="30"/>
      <c r="K45" s="30"/>
      <c r="L45" s="30"/>
      <c r="M45" s="30"/>
      <c r="N45" s="29">
        <f t="shared" si="1"/>
        <v>0</v>
      </c>
      <c r="O45" s="27"/>
      <c r="P45" s="27"/>
      <c r="Q45" s="29">
        <f t="shared" si="2"/>
        <v>171</v>
      </c>
    </row>
    <row r="46" spans="1:17" ht="18">
      <c r="A46" s="30" t="s">
        <v>69</v>
      </c>
      <c r="B46" s="26" t="s">
        <v>167</v>
      </c>
      <c r="C46" s="27" t="s">
        <v>16</v>
      </c>
      <c r="D46" s="25" t="s">
        <v>42</v>
      </c>
      <c r="E46" s="25" t="s">
        <v>32</v>
      </c>
      <c r="F46" s="25"/>
      <c r="G46" s="25" t="s">
        <v>44</v>
      </c>
      <c r="H46" s="28">
        <f t="shared" si="0"/>
        <v>170</v>
      </c>
      <c r="I46" s="25"/>
      <c r="J46" s="25"/>
      <c r="K46" s="25"/>
      <c r="L46" s="25"/>
      <c r="M46" s="25"/>
      <c r="N46" s="29">
        <f t="shared" si="1"/>
        <v>0</v>
      </c>
      <c r="O46" s="27"/>
      <c r="P46" s="27"/>
      <c r="Q46" s="29">
        <f t="shared" si="2"/>
        <v>170</v>
      </c>
    </row>
    <row r="47" spans="1:17" ht="18">
      <c r="A47" s="25" t="s">
        <v>105</v>
      </c>
      <c r="B47" s="26" t="s">
        <v>118</v>
      </c>
      <c r="C47" s="27" t="s">
        <v>16</v>
      </c>
      <c r="D47" s="30" t="s">
        <v>51</v>
      </c>
      <c r="E47" s="30" t="s">
        <v>23</v>
      </c>
      <c r="F47" s="30" t="s">
        <v>56</v>
      </c>
      <c r="G47" s="25"/>
      <c r="H47" s="28">
        <f t="shared" si="0"/>
        <v>167</v>
      </c>
      <c r="I47" s="35"/>
      <c r="J47" s="30" t="s">
        <v>37</v>
      </c>
      <c r="K47" s="29"/>
      <c r="L47" s="30"/>
      <c r="M47" s="30"/>
      <c r="N47" s="29">
        <f t="shared" si="1"/>
        <v>2</v>
      </c>
      <c r="O47" s="27"/>
      <c r="P47" s="27"/>
      <c r="Q47" s="29">
        <f t="shared" si="2"/>
        <v>169</v>
      </c>
    </row>
    <row r="48" spans="1:17" ht="18">
      <c r="A48" s="30" t="s">
        <v>45</v>
      </c>
      <c r="B48" s="26" t="s">
        <v>117</v>
      </c>
      <c r="C48" s="27" t="s">
        <v>16</v>
      </c>
      <c r="D48" s="30" t="s">
        <v>35</v>
      </c>
      <c r="E48" s="30" t="s">
        <v>62</v>
      </c>
      <c r="F48" s="30" t="s">
        <v>45</v>
      </c>
      <c r="G48" s="33"/>
      <c r="H48" s="28">
        <f t="shared" si="0"/>
        <v>168</v>
      </c>
      <c r="I48" s="33"/>
      <c r="J48" s="33"/>
      <c r="K48" s="33"/>
      <c r="L48" s="33"/>
      <c r="M48" s="33"/>
      <c r="N48" s="29">
        <f t="shared" si="1"/>
        <v>0</v>
      </c>
      <c r="O48" s="27"/>
      <c r="P48" s="27"/>
      <c r="Q48" s="29">
        <f t="shared" si="2"/>
        <v>168</v>
      </c>
    </row>
    <row r="49" spans="1:17" ht="18">
      <c r="A49" s="25" t="s">
        <v>36</v>
      </c>
      <c r="B49" s="26" t="s">
        <v>168</v>
      </c>
      <c r="C49" s="27" t="s">
        <v>16</v>
      </c>
      <c r="D49" s="25" t="s">
        <v>59</v>
      </c>
      <c r="E49" s="25" t="s">
        <v>46</v>
      </c>
      <c r="F49" s="25" t="s">
        <v>43</v>
      </c>
      <c r="G49" s="25"/>
      <c r="H49" s="28">
        <f t="shared" si="0"/>
        <v>165</v>
      </c>
      <c r="I49" s="25"/>
      <c r="J49" s="25" t="s">
        <v>37</v>
      </c>
      <c r="K49" s="25"/>
      <c r="L49" s="25"/>
      <c r="M49" s="25"/>
      <c r="N49" s="29">
        <f t="shared" si="1"/>
        <v>2</v>
      </c>
      <c r="O49" s="27"/>
      <c r="P49" s="27"/>
      <c r="Q49" s="29">
        <f t="shared" si="2"/>
        <v>167</v>
      </c>
    </row>
    <row r="50" spans="1:17" ht="18">
      <c r="A50" s="30" t="s">
        <v>40</v>
      </c>
      <c r="B50" s="26" t="s">
        <v>169</v>
      </c>
      <c r="C50" s="27" t="s">
        <v>16</v>
      </c>
      <c r="D50" s="30">
        <v>57</v>
      </c>
      <c r="E50" s="33">
        <v>64</v>
      </c>
      <c r="F50" s="30">
        <v>45</v>
      </c>
      <c r="G50" s="33"/>
      <c r="H50" s="28">
        <f t="shared" si="0"/>
        <v>166</v>
      </c>
      <c r="I50" s="29"/>
      <c r="J50" s="29"/>
      <c r="K50" s="29"/>
      <c r="L50" s="29"/>
      <c r="M50" s="40"/>
      <c r="N50" s="29">
        <f t="shared" si="1"/>
        <v>0</v>
      </c>
      <c r="O50" s="27"/>
      <c r="P50" s="27"/>
      <c r="Q50" s="29">
        <f t="shared" si="2"/>
        <v>166</v>
      </c>
    </row>
    <row r="51" spans="1:17" ht="18">
      <c r="A51" s="25" t="s">
        <v>56</v>
      </c>
      <c r="B51" s="36" t="s">
        <v>138</v>
      </c>
      <c r="C51" s="27" t="s">
        <v>16</v>
      </c>
      <c r="D51" s="32">
        <v>75</v>
      </c>
      <c r="E51" s="32">
        <v>42</v>
      </c>
      <c r="F51" s="32"/>
      <c r="G51" s="32">
        <v>46</v>
      </c>
      <c r="H51" s="28">
        <f t="shared" si="0"/>
        <v>163</v>
      </c>
      <c r="I51" s="32"/>
      <c r="J51" s="33"/>
      <c r="K51" s="33"/>
      <c r="L51" s="33"/>
      <c r="M51" s="33"/>
      <c r="N51" s="29">
        <f t="shared" si="1"/>
        <v>0</v>
      </c>
      <c r="O51" s="27"/>
      <c r="P51" s="27"/>
      <c r="Q51" s="29">
        <f t="shared" si="2"/>
        <v>163</v>
      </c>
    </row>
    <row r="52" spans="1:17" ht="18">
      <c r="A52" s="30" t="s">
        <v>43</v>
      </c>
      <c r="B52" s="31" t="s">
        <v>139</v>
      </c>
      <c r="C52" s="27" t="s">
        <v>16</v>
      </c>
      <c r="D52" s="32">
        <v>53</v>
      </c>
      <c r="E52" s="32">
        <v>50</v>
      </c>
      <c r="F52" s="32"/>
      <c r="G52" s="32">
        <v>60</v>
      </c>
      <c r="H52" s="28">
        <f t="shared" si="0"/>
        <v>163</v>
      </c>
      <c r="I52" s="32"/>
      <c r="J52" s="32"/>
      <c r="K52" s="32"/>
      <c r="L52" s="32"/>
      <c r="M52" s="32"/>
      <c r="N52" s="29">
        <f t="shared" si="1"/>
        <v>0</v>
      </c>
      <c r="O52" s="27"/>
      <c r="P52" s="27"/>
      <c r="Q52" s="29">
        <f t="shared" si="2"/>
        <v>163</v>
      </c>
    </row>
    <row r="53" spans="1:17" ht="18">
      <c r="A53" s="25" t="s">
        <v>44</v>
      </c>
      <c r="B53" s="26" t="s">
        <v>140</v>
      </c>
      <c r="C53" s="27" t="s">
        <v>16</v>
      </c>
      <c r="D53" s="30" t="s">
        <v>35</v>
      </c>
      <c r="E53" s="30" t="s">
        <v>32</v>
      </c>
      <c r="F53" s="30" t="s">
        <v>35</v>
      </c>
      <c r="G53" s="33"/>
      <c r="H53" s="28">
        <f t="shared" si="0"/>
        <v>162</v>
      </c>
      <c r="I53" s="33"/>
      <c r="J53" s="33"/>
      <c r="K53" s="33"/>
      <c r="L53" s="33"/>
      <c r="M53" s="33"/>
      <c r="N53" s="29">
        <f t="shared" si="1"/>
        <v>0</v>
      </c>
      <c r="O53" s="27"/>
      <c r="P53" s="27"/>
      <c r="Q53" s="29">
        <f t="shared" si="2"/>
        <v>162</v>
      </c>
    </row>
    <row r="54" spans="1:17" ht="18">
      <c r="A54" s="30" t="s">
        <v>68</v>
      </c>
      <c r="B54" s="36" t="s">
        <v>141</v>
      </c>
      <c r="C54" s="27" t="s">
        <v>16</v>
      </c>
      <c r="D54" s="32">
        <v>53</v>
      </c>
      <c r="E54" s="32">
        <v>67</v>
      </c>
      <c r="F54" s="32">
        <v>40</v>
      </c>
      <c r="G54" s="32"/>
      <c r="H54" s="28">
        <f t="shared" si="0"/>
        <v>160</v>
      </c>
      <c r="I54" s="32"/>
      <c r="J54" s="33"/>
      <c r="K54" s="33"/>
      <c r="L54" s="33"/>
      <c r="M54" s="33"/>
      <c r="N54" s="29">
        <f t="shared" si="1"/>
        <v>0</v>
      </c>
      <c r="O54" s="27"/>
      <c r="P54" s="27"/>
      <c r="Q54" s="29">
        <f t="shared" si="2"/>
        <v>160</v>
      </c>
    </row>
    <row r="55" spans="1:17" ht="18">
      <c r="A55" s="25" t="s">
        <v>66</v>
      </c>
      <c r="B55" s="36" t="s">
        <v>142</v>
      </c>
      <c r="C55" s="27" t="s">
        <v>16</v>
      </c>
      <c r="D55" s="32">
        <v>49</v>
      </c>
      <c r="E55" s="32">
        <v>61</v>
      </c>
      <c r="F55" s="32">
        <v>50</v>
      </c>
      <c r="G55" s="32"/>
      <c r="H55" s="28">
        <f t="shared" si="0"/>
        <v>160</v>
      </c>
      <c r="I55" s="32"/>
      <c r="J55" s="33"/>
      <c r="K55" s="33"/>
      <c r="L55" s="33"/>
      <c r="M55" s="33"/>
      <c r="N55" s="29">
        <f t="shared" si="1"/>
        <v>0</v>
      </c>
      <c r="O55" s="27"/>
      <c r="P55" s="27"/>
      <c r="Q55" s="29">
        <f t="shared" si="2"/>
        <v>160</v>
      </c>
    </row>
    <row r="56" spans="1:17" ht="18">
      <c r="A56" s="30" t="s">
        <v>35</v>
      </c>
      <c r="B56" s="26" t="s">
        <v>143</v>
      </c>
      <c r="C56" s="27" t="s">
        <v>16</v>
      </c>
      <c r="D56" s="30" t="s">
        <v>66</v>
      </c>
      <c r="E56" s="30" t="s">
        <v>32</v>
      </c>
      <c r="F56" s="30"/>
      <c r="G56" s="43">
        <v>40</v>
      </c>
      <c r="H56" s="28">
        <f t="shared" si="0"/>
        <v>153</v>
      </c>
      <c r="I56" s="30"/>
      <c r="J56" s="30"/>
      <c r="K56" s="30">
        <v>5</v>
      </c>
      <c r="L56" s="30"/>
      <c r="M56" s="30"/>
      <c r="N56" s="29">
        <f t="shared" si="1"/>
        <v>5</v>
      </c>
      <c r="O56" s="27"/>
      <c r="P56" s="27"/>
      <c r="Q56" s="29">
        <f t="shared" si="2"/>
        <v>158</v>
      </c>
    </row>
    <row r="57" spans="1:17" ht="18">
      <c r="A57" s="25" t="s">
        <v>63</v>
      </c>
      <c r="B57" s="26" t="s">
        <v>116</v>
      </c>
      <c r="C57" s="27" t="s">
        <v>16</v>
      </c>
      <c r="D57" s="30" t="s">
        <v>31</v>
      </c>
      <c r="E57" s="30" t="s">
        <v>32</v>
      </c>
      <c r="F57" s="30"/>
      <c r="G57" s="30" t="s">
        <v>64</v>
      </c>
      <c r="H57" s="28">
        <f t="shared" si="0"/>
        <v>157</v>
      </c>
      <c r="I57" s="30"/>
      <c r="J57" s="30"/>
      <c r="K57" s="30"/>
      <c r="L57" s="30"/>
      <c r="M57" s="30"/>
      <c r="N57" s="29">
        <f t="shared" si="1"/>
        <v>0</v>
      </c>
      <c r="O57" s="27"/>
      <c r="P57" s="27"/>
      <c r="Q57" s="29">
        <f t="shared" si="2"/>
        <v>157</v>
      </c>
    </row>
    <row r="58" spans="1:17" ht="18">
      <c r="A58" s="30" t="s">
        <v>59</v>
      </c>
      <c r="B58" s="26" t="s">
        <v>144</v>
      </c>
      <c r="C58" s="27" t="s">
        <v>16</v>
      </c>
      <c r="D58" s="32">
        <v>57</v>
      </c>
      <c r="E58" s="32">
        <v>62</v>
      </c>
      <c r="F58" s="32"/>
      <c r="G58" s="32">
        <v>38</v>
      </c>
      <c r="H58" s="28">
        <f t="shared" si="0"/>
        <v>157</v>
      </c>
      <c r="I58" s="33"/>
      <c r="J58" s="33"/>
      <c r="K58" s="33"/>
      <c r="L58" s="33"/>
      <c r="M58" s="33"/>
      <c r="N58" s="29">
        <f t="shared" si="1"/>
        <v>0</v>
      </c>
      <c r="O58" s="27"/>
      <c r="P58" s="27"/>
      <c r="Q58" s="29">
        <f t="shared" si="2"/>
        <v>157</v>
      </c>
    </row>
    <row r="59" spans="1:17" ht="18">
      <c r="A59" s="25" t="s">
        <v>60</v>
      </c>
      <c r="B59" s="26" t="s">
        <v>114</v>
      </c>
      <c r="C59" s="27" t="s">
        <v>16</v>
      </c>
      <c r="D59" s="30" t="s">
        <v>60</v>
      </c>
      <c r="E59" s="30" t="s">
        <v>24</v>
      </c>
      <c r="F59" s="30" t="s">
        <v>65</v>
      </c>
      <c r="G59" s="30"/>
      <c r="H59" s="28">
        <f t="shared" si="0"/>
        <v>155</v>
      </c>
      <c r="I59" s="30"/>
      <c r="J59" s="30"/>
      <c r="K59" s="30"/>
      <c r="L59" s="30"/>
      <c r="M59" s="30"/>
      <c r="N59" s="29">
        <f t="shared" si="1"/>
        <v>0</v>
      </c>
      <c r="O59" s="27"/>
      <c r="P59" s="27"/>
      <c r="Q59" s="29">
        <f t="shared" si="2"/>
        <v>155</v>
      </c>
    </row>
    <row r="60" spans="1:17" ht="18">
      <c r="A60" s="30" t="s">
        <v>51</v>
      </c>
      <c r="B60" s="31" t="s">
        <v>115</v>
      </c>
      <c r="C60" s="27" t="s">
        <v>16</v>
      </c>
      <c r="D60" s="32">
        <v>45</v>
      </c>
      <c r="E60" s="32">
        <v>56</v>
      </c>
      <c r="F60" s="33"/>
      <c r="G60" s="32">
        <v>54</v>
      </c>
      <c r="H60" s="28">
        <f t="shared" si="0"/>
        <v>155</v>
      </c>
      <c r="I60" s="33"/>
      <c r="J60" s="33"/>
      <c r="K60" s="32"/>
      <c r="L60" s="33"/>
      <c r="M60" s="33"/>
      <c r="N60" s="29">
        <f t="shared" si="1"/>
        <v>0</v>
      </c>
      <c r="O60" s="27"/>
      <c r="P60" s="27"/>
      <c r="Q60" s="29">
        <f t="shared" si="2"/>
        <v>155</v>
      </c>
    </row>
    <row r="61" spans="1:17" ht="18">
      <c r="A61" s="25" t="s">
        <v>58</v>
      </c>
      <c r="B61" s="26" t="s">
        <v>113</v>
      </c>
      <c r="C61" s="27" t="s">
        <v>16</v>
      </c>
      <c r="D61" s="30" t="s">
        <v>66</v>
      </c>
      <c r="E61" s="30" t="s">
        <v>49</v>
      </c>
      <c r="F61" s="30" t="s">
        <v>63</v>
      </c>
      <c r="G61" s="30"/>
      <c r="H61" s="28">
        <f t="shared" si="0"/>
        <v>153</v>
      </c>
      <c r="I61" s="30"/>
      <c r="J61" s="30" t="s">
        <v>37</v>
      </c>
      <c r="K61" s="30"/>
      <c r="L61" s="30"/>
      <c r="M61" s="30"/>
      <c r="N61" s="29">
        <f t="shared" si="1"/>
        <v>2</v>
      </c>
      <c r="O61" s="27"/>
      <c r="P61" s="27"/>
      <c r="Q61" s="29">
        <f t="shared" si="2"/>
        <v>155</v>
      </c>
    </row>
    <row r="62" spans="1:17" ht="18">
      <c r="A62" s="30" t="s">
        <v>41</v>
      </c>
      <c r="B62" s="26" t="s">
        <v>112</v>
      </c>
      <c r="C62" s="27" t="s">
        <v>16</v>
      </c>
      <c r="D62" s="32">
        <v>48</v>
      </c>
      <c r="E62" s="32">
        <v>69</v>
      </c>
      <c r="F62" s="33"/>
      <c r="G62" s="32">
        <v>37</v>
      </c>
      <c r="H62" s="28">
        <f t="shared" si="0"/>
        <v>154</v>
      </c>
      <c r="I62" s="33"/>
      <c r="J62" s="33"/>
      <c r="K62" s="33"/>
      <c r="L62" s="33"/>
      <c r="M62" s="33"/>
      <c r="N62" s="29">
        <f t="shared" si="1"/>
        <v>0</v>
      </c>
      <c r="O62" s="27"/>
      <c r="P62" s="27"/>
      <c r="Q62" s="29">
        <f t="shared" si="2"/>
        <v>154</v>
      </c>
    </row>
    <row r="63" spans="1:17" ht="18">
      <c r="A63" s="25" t="s">
        <v>31</v>
      </c>
      <c r="B63" s="31" t="s">
        <v>111</v>
      </c>
      <c r="C63" s="27" t="s">
        <v>16</v>
      </c>
      <c r="D63" s="32">
        <v>47</v>
      </c>
      <c r="E63" s="32">
        <v>40</v>
      </c>
      <c r="F63" s="32"/>
      <c r="G63" s="32">
        <v>65</v>
      </c>
      <c r="H63" s="28">
        <f t="shared" si="0"/>
        <v>152</v>
      </c>
      <c r="I63" s="32"/>
      <c r="J63" s="32"/>
      <c r="K63" s="32"/>
      <c r="L63" s="32"/>
      <c r="M63" s="32"/>
      <c r="N63" s="29">
        <f t="shared" si="1"/>
        <v>0</v>
      </c>
      <c r="O63" s="27"/>
      <c r="P63" s="27"/>
      <c r="Q63" s="29">
        <f t="shared" si="2"/>
        <v>152</v>
      </c>
    </row>
    <row r="64" spans="1:17" ht="18">
      <c r="A64" s="30" t="s">
        <v>61</v>
      </c>
      <c r="B64" s="36" t="s">
        <v>145</v>
      </c>
      <c r="C64" s="27" t="s">
        <v>16</v>
      </c>
      <c r="D64" s="32">
        <v>55</v>
      </c>
      <c r="E64" s="32">
        <v>52</v>
      </c>
      <c r="F64" s="32"/>
      <c r="G64" s="32">
        <v>38</v>
      </c>
      <c r="H64" s="28">
        <f t="shared" si="0"/>
        <v>145</v>
      </c>
      <c r="I64" s="30"/>
      <c r="J64" s="30"/>
      <c r="K64" s="30">
        <v>5</v>
      </c>
      <c r="L64" s="30"/>
      <c r="M64" s="30"/>
      <c r="N64" s="29">
        <f t="shared" si="1"/>
        <v>5</v>
      </c>
      <c r="O64" s="27"/>
      <c r="P64" s="27"/>
      <c r="Q64" s="29">
        <f t="shared" si="2"/>
        <v>150</v>
      </c>
    </row>
    <row r="65" spans="1:17" ht="18">
      <c r="A65" s="25" t="s">
        <v>49</v>
      </c>
      <c r="B65" s="26" t="s">
        <v>170</v>
      </c>
      <c r="C65" s="27" t="s">
        <v>16</v>
      </c>
      <c r="D65" s="32">
        <v>62</v>
      </c>
      <c r="E65" s="32">
        <v>44</v>
      </c>
      <c r="F65" s="32"/>
      <c r="G65" s="32">
        <v>41</v>
      </c>
      <c r="H65" s="28">
        <f t="shared" si="0"/>
        <v>147</v>
      </c>
      <c r="I65" s="33"/>
      <c r="J65" s="33"/>
      <c r="K65" s="33"/>
      <c r="L65" s="33"/>
      <c r="M65" s="33"/>
      <c r="N65" s="29">
        <f t="shared" si="1"/>
        <v>0</v>
      </c>
      <c r="O65" s="27"/>
      <c r="P65" s="27"/>
      <c r="Q65" s="29">
        <f t="shared" si="2"/>
        <v>147</v>
      </c>
    </row>
    <row r="66" spans="1:17" ht="18">
      <c r="A66" s="30" t="s">
        <v>21</v>
      </c>
      <c r="B66" s="36" t="s">
        <v>146</v>
      </c>
      <c r="C66" s="27" t="s">
        <v>16</v>
      </c>
      <c r="D66" s="32">
        <v>56</v>
      </c>
      <c r="E66" s="32">
        <v>54</v>
      </c>
      <c r="F66" s="32"/>
      <c r="G66" s="32">
        <v>37</v>
      </c>
      <c r="H66" s="28">
        <f t="shared" si="0"/>
        <v>147</v>
      </c>
      <c r="I66" s="32"/>
      <c r="J66" s="33"/>
      <c r="K66" s="33"/>
      <c r="L66" s="33"/>
      <c r="M66" s="33"/>
      <c r="N66" s="29">
        <f t="shared" si="1"/>
        <v>0</v>
      </c>
      <c r="O66" s="27"/>
      <c r="P66" s="27"/>
      <c r="Q66" s="29">
        <f t="shared" si="2"/>
        <v>147</v>
      </c>
    </row>
    <row r="67" spans="1:17" ht="18">
      <c r="A67" s="25" t="s">
        <v>42</v>
      </c>
      <c r="B67" s="26" t="s">
        <v>110</v>
      </c>
      <c r="C67" s="27" t="s">
        <v>16</v>
      </c>
      <c r="D67" s="30" t="s">
        <v>66</v>
      </c>
      <c r="E67" s="30" t="s">
        <v>49</v>
      </c>
      <c r="F67" s="30" t="s">
        <v>45</v>
      </c>
      <c r="G67" s="30"/>
      <c r="H67" s="28">
        <f t="shared" si="0"/>
        <v>144</v>
      </c>
      <c r="I67" s="30"/>
      <c r="J67" s="35"/>
      <c r="K67" s="30"/>
      <c r="L67" s="30"/>
      <c r="M67" s="30"/>
      <c r="N67" s="29">
        <f t="shared" si="1"/>
        <v>0</v>
      </c>
      <c r="O67" s="27"/>
      <c r="P67" s="27"/>
      <c r="Q67" s="29">
        <f t="shared" si="2"/>
        <v>144</v>
      </c>
    </row>
    <row r="68" spans="1:17" ht="18">
      <c r="A68" s="18" t="s">
        <v>27</v>
      </c>
      <c r="B68" s="2" t="s">
        <v>147</v>
      </c>
      <c r="C68" s="15" t="s">
        <v>16</v>
      </c>
      <c r="D68" s="20">
        <v>45</v>
      </c>
      <c r="E68" s="20">
        <v>36</v>
      </c>
      <c r="F68" s="21"/>
      <c r="G68" s="22">
        <v>49</v>
      </c>
      <c r="H68" s="16">
        <f t="shared" si="0"/>
        <v>130</v>
      </c>
      <c r="I68" s="21"/>
      <c r="J68" s="21"/>
      <c r="K68" s="21"/>
      <c r="L68" s="21"/>
      <c r="M68" s="21"/>
      <c r="N68" s="17">
        <f t="shared" si="1"/>
        <v>0</v>
      </c>
      <c r="Q68" s="17">
        <f t="shared" si="2"/>
        <v>130</v>
      </c>
    </row>
    <row r="69" spans="1:17" ht="18">
      <c r="A69" s="14" t="s">
        <v>67</v>
      </c>
      <c r="B69" s="19" t="s">
        <v>171</v>
      </c>
      <c r="C69" s="15" t="s">
        <v>16</v>
      </c>
      <c r="D69" s="20">
        <v>45</v>
      </c>
      <c r="E69" s="20">
        <v>36</v>
      </c>
      <c r="F69" s="20"/>
      <c r="G69" s="20">
        <v>35</v>
      </c>
      <c r="H69" s="16">
        <f t="shared" si="0"/>
        <v>116</v>
      </c>
      <c r="I69" s="21"/>
      <c r="J69" s="21"/>
      <c r="K69" s="21"/>
      <c r="L69" s="21"/>
      <c r="M69" s="21"/>
      <c r="N69" s="17">
        <f t="shared" si="1"/>
        <v>0</v>
      </c>
      <c r="Q69" s="17">
        <f t="shared" si="2"/>
        <v>116</v>
      </c>
    </row>
  </sheetData>
  <sheetProtection/>
  <mergeCells count="22">
    <mergeCell ref="G4:G7"/>
    <mergeCell ref="H4:H7"/>
    <mergeCell ref="I3:N3"/>
    <mergeCell ref="B2:B5"/>
    <mergeCell ref="C2:C3"/>
    <mergeCell ref="K4:K7"/>
    <mergeCell ref="D4:D7"/>
    <mergeCell ref="E4:E7"/>
    <mergeCell ref="I2:N2"/>
    <mergeCell ref="L4:L7"/>
    <mergeCell ref="F4:F7"/>
    <mergeCell ref="D2:H3"/>
    <mergeCell ref="A2:A6"/>
    <mergeCell ref="A1:Q1"/>
    <mergeCell ref="A8:Q8"/>
    <mergeCell ref="M4:M7"/>
    <mergeCell ref="N4:N7"/>
    <mergeCell ref="I4:I7"/>
    <mergeCell ref="J4:J7"/>
    <mergeCell ref="Q2:Q7"/>
    <mergeCell ref="P2:P7"/>
    <mergeCell ref="O2:O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user</cp:lastModifiedBy>
  <cp:lastPrinted>2016-07-28T07:01:49Z</cp:lastPrinted>
  <dcterms:created xsi:type="dcterms:W3CDTF">2016-07-26T12:24:14Z</dcterms:created>
  <dcterms:modified xsi:type="dcterms:W3CDTF">2018-08-09T13:59:01Z</dcterms:modified>
  <cp:category/>
  <cp:version/>
  <cp:contentType/>
  <cp:contentStatus/>
</cp:coreProperties>
</file>